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<sst xmlns="http://schemas.openxmlformats.org/spreadsheetml/2006/main" count="44" uniqueCount="35">
  <si>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名次</t>
  </si>
  <si>
    <t>推荐单位</t>
  </si>
  <si>
    <t>项目名称</t>
  </si>
  <si>
    <t>指导老师</t>
  </si>
  <si>
    <t>团队负责人</t>
  </si>
  <si>
    <t>项目等级</t>
  </si>
  <si>
    <t>电子工程学院</t>
  </si>
  <si>
    <t>根系“通”沃野，枝蔓“达”云端</t>
  </si>
  <si>
    <t>重点项目</t>
  </si>
  <si>
    <t>社团管理部</t>
  </si>
  <si>
    <t>星火亮路，童心向党</t>
  </si>
  <si>
    <t>通信工程学院</t>
  </si>
  <si>
    <t>雕版传承 青春邮你</t>
  </si>
  <si>
    <t>特色项目</t>
  </si>
  <si>
    <t>传承运河文脉·思政同行新时代—
—大手拉小手 同心向党心 暑期社会实践活动</t>
  </si>
  <si>
    <t>AI 赋能，智创未来</t>
  </si>
  <si>
    <t>沈冰冰、靳薇弘</t>
  </si>
  <si>
    <t>张晨晖</t>
  </si>
  <si>
    <t>智享生活：助力全龄群体玩转智能设备</t>
  </si>
  <si>
    <t>校级项目</t>
  </si>
  <si>
    <t>商学院</t>
  </si>
  <si>
    <t>传承战邮红色基因，仪路邮你乡聚未来</t>
  </si>
  <si>
    <t>电气工程学院</t>
  </si>
  <si>
    <t>七彩淮梦践初心，薪火相传向未来</t>
  </si>
  <si>
    <t>医校携手润心行，青春志愿暖社区 ——医校合作进社区暑期实践活动</t>
  </si>
  <si>
    <t>杜逸群</t>
  </si>
  <si>
    <t>郁茜楠</t>
  </si>
  <si>
    <t>红韵领航，探古寻新——扬州历史文化街党建赋能与文旅融合暑期实践行</t>
  </si>
  <si>
    <t>寻韵扬州 创承古今</t>
  </si>
  <si>
    <t>一般项目</t>
  </si>
  <si>
    <t>计算机工程学院</t>
  </si>
  <si>
    <t>走向基层，志愿服务</t>
  </si>
  <si>
    <t>银龄智汇·青禾筑梦计划</t>
  </si>
  <si>
    <t>青春护景，“净”待美好</t>
  </si>
  <si>
    <t>校企零距离对话实践项目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</si>
</sst>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9983;&#32452;&#32455;&#25512;&#33616;&#31435;&#3903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项目名称</v>
          </cell>
          <cell r="D2" t="str">
            <v>团队组成</v>
          </cell>
          <cell r="E2" t="str">
            <v>项目负责人</v>
          </cell>
          <cell r="F2" t="str">
            <v>指导老师</v>
          </cell>
        </row>
        <row r="3">
          <cell r="C3" t="str">
            <v>银龄智汇·青禾筑梦计划</v>
          </cell>
          <cell r="D3" t="str">
            <v>计算机工程学院</v>
          </cell>
          <cell r="E3" t="str">
            <v>孟鑫文</v>
          </cell>
          <cell r="F3" t="str">
            <v>王巾雄、武则超</v>
          </cell>
        </row>
        <row r="4">
          <cell r="C4" t="str">
            <v>走向基层，志愿服务</v>
          </cell>
          <cell r="D4" t="str">
            <v>计算机工程学院</v>
          </cell>
          <cell r="E4" t="str">
            <v>黄鑫钰</v>
          </cell>
          <cell r="F4" t="str">
            <v>李明阳</v>
          </cell>
        </row>
        <row r="5">
          <cell r="C5" t="str">
            <v>雕版传承 青春邮你</v>
          </cell>
          <cell r="D5" t="str">
            <v>通信工程学院</v>
          </cell>
          <cell r="E5" t="str">
            <v>徐浩然</v>
          </cell>
          <cell r="F5" t="str">
            <v>纪国娟、李义、张梦雪、杜阳</v>
          </cell>
        </row>
        <row r="6">
          <cell r="C6" t="str">
            <v>智享生活：助力全龄群体玩转智能设备</v>
          </cell>
          <cell r="D6" t="str">
            <v>通信工程学院</v>
          </cell>
          <cell r="E6" t="str">
            <v>殷越</v>
          </cell>
          <cell r="F6" t="str">
            <v>徐姝、张璇</v>
          </cell>
        </row>
        <row r="7">
          <cell r="C7" t="str">
            <v>寻韵扬州 创承古今</v>
          </cell>
          <cell r="D7" t="str">
            <v>通信工程学院</v>
          </cell>
          <cell r="E7" t="str">
            <v>张榆婕、曹悦</v>
          </cell>
          <cell r="F7" t="str">
            <v>李义、纪国娟、张梦雪</v>
          </cell>
        </row>
        <row r="8">
          <cell r="C8" t="str">
            <v>赓续红色血脉，传承革命精神</v>
          </cell>
          <cell r="D8" t="str">
            <v>电子工程学院学生会</v>
          </cell>
          <cell r="E8" t="str">
            <v>龚亿</v>
          </cell>
          <cell r="F8" t="str">
            <v>朱峣、王斌</v>
          </cell>
        </row>
        <row r="9">
          <cell r="C9" t="str">
            <v>根系“通”沃野，枝蔓“达”云端</v>
          </cell>
          <cell r="D9" t="str">
            <v>电子工程学院</v>
          </cell>
          <cell r="E9" t="str">
            <v>花倩倩</v>
          </cell>
          <cell r="F9" t="str">
            <v>杜阳、王斌</v>
          </cell>
        </row>
        <row r="10">
          <cell r="C10" t="str">
            <v>七彩淮梦践初心，薪火相传向未来</v>
          </cell>
          <cell r="D10" t="str">
            <v>电气工程学院、
电气工程学院科学与技术协会、电气工程学院新媒体中心</v>
          </cell>
          <cell r="E10" t="str">
            <v>成天宇</v>
          </cell>
          <cell r="F10" t="str">
            <v>刘阳</v>
          </cell>
        </row>
        <row r="11">
          <cell r="C11" t="str">
            <v>“红色薪火传基层，青春志愿暖家乡”——红色文化基层志愿服务行动</v>
          </cell>
          <cell r="D11" t="str">
            <v>电气工程学院</v>
          </cell>
          <cell r="E11" t="str">
            <v>王恩琪</v>
          </cell>
          <cell r="F11" t="str">
            <v>陈思涵</v>
          </cell>
        </row>
        <row r="12">
          <cell r="C12" t="str">
            <v>红韵领航，探古寻新——扬州历史文化街党建赋能与文旅融合暑期实践行</v>
          </cell>
          <cell r="D12" t="str">
            <v>商学院</v>
          </cell>
          <cell r="E12" t="str">
            <v>潘一榕</v>
          </cell>
          <cell r="F12" t="str">
            <v>张晓</v>
          </cell>
        </row>
        <row r="13">
          <cell r="C13" t="str">
            <v>传承战邮红色基因，仪路邮你乡聚未来</v>
          </cell>
          <cell r="D13" t="str">
            <v>商学院</v>
          </cell>
          <cell r="E13" t="str">
            <v>李昕恬</v>
          </cell>
          <cell r="F13" t="str">
            <v>闫志龙</v>
          </cell>
        </row>
        <row r="14">
          <cell r="C14" t="str">
            <v>清“新”一夏：高新区环境整治青春行动</v>
          </cell>
          <cell r="D14" t="str">
            <v>商学院</v>
          </cell>
          <cell r="E14" t="str">
            <v>刘展序</v>
          </cell>
          <cell r="F14" t="str">
            <v>梁一丹</v>
          </cell>
        </row>
        <row r="15">
          <cell r="C15" t="str">
            <v>青春护景，“净”待美好</v>
          </cell>
          <cell r="D15" t="str">
            <v>学生会、阳光青年志愿者协会</v>
          </cell>
          <cell r="E15" t="str">
            <v>居刘倩</v>
          </cell>
          <cell r="F15" t="str">
            <v>刘甜甜</v>
          </cell>
        </row>
        <row r="16">
          <cell r="C16" t="str">
            <v>“联街”基层，保“治”同行</v>
          </cell>
          <cell r="D16" t="str">
            <v>治安保卫委员会、学生社团联合会、4+1街舞社</v>
          </cell>
          <cell r="E16" t="str">
            <v>陈默</v>
          </cell>
          <cell r="F16" t="str">
            <v>胡兴洁、汤哲妍、高伟</v>
          </cell>
        </row>
        <row r="17">
          <cell r="C17" t="str">
            <v>星火亮路，童心向党</v>
          </cell>
          <cell r="D17" t="str">
            <v>团组织建设指导中心、通达戎光先锋队、  大学生艺术团</v>
          </cell>
          <cell r="E17" t="str">
            <v>封铃、朱禹凝</v>
          </cell>
          <cell r="F17" t="str">
            <v>毕强、刘甜甜、汤哲妍</v>
          </cell>
        </row>
        <row r="18">
          <cell r="C18" t="str">
            <v>青山绿水，碧海蓝天</v>
          </cell>
          <cell r="D18" t="str">
            <v>团组织建设指导中心、新媒体中心</v>
          </cell>
          <cell r="E18" t="str">
            <v>蒋卓能</v>
          </cell>
          <cell r="F18" t="str">
            <v>王婧、陈思涵</v>
          </cell>
        </row>
        <row r="19">
          <cell r="C19" t="str">
            <v>“AI 赋能，智创未来”</v>
          </cell>
          <cell r="D19" t="str">
            <v>大学生科学与技术协会、通达之声校园广播台</v>
          </cell>
          <cell r="E19" t="str">
            <v>张晨晖</v>
          </cell>
          <cell r="F19" t="str">
            <v>沈冰冰、靳薇弘</v>
          </cell>
        </row>
        <row r="20">
          <cell r="C20" t="str">
            <v>“青马”携“红领巾”沉浸式探尝“真理的味道”</v>
          </cell>
          <cell r="D20" t="str">
            <v>青年学习社、大学生通讯社</v>
          </cell>
          <cell r="E20" t="str">
            <v>史菡、胡罗遥</v>
          </cell>
          <cell r="F20" t="str">
            <v>徐文慧</v>
          </cell>
        </row>
        <row r="21">
          <cell r="C21" t="str">
            <v>“医校携手润心行，青春志愿暖社区” ——医校合作进社区暑期实践活动</v>
          </cell>
          <cell r="D21" t="str">
            <v>大学生心理协会</v>
          </cell>
          <cell r="E21" t="str">
            <v>郁茜楠</v>
          </cell>
          <cell r="F21" t="str">
            <v>杜逸群</v>
          </cell>
        </row>
        <row r="22">
          <cell r="C22" t="str">
            <v>校企零距离对话实践项目</v>
          </cell>
          <cell r="D22" t="str">
            <v>招生就业协会</v>
          </cell>
          <cell r="E22" t="str">
            <v>吴雨晴</v>
          </cell>
          <cell r="F22" t="str">
            <v>尹希旻、王嘉怡</v>
          </cell>
        </row>
        <row r="23">
          <cell r="C23" t="str">
            <v>文脉传承润童心·游戏共融伴成长——社区幼儿园暑期文化育人实践行动</v>
          </cell>
          <cell r="D23" t="str">
            <v>读书协会</v>
          </cell>
          <cell r="E23" t="str">
            <v>牟泽旻</v>
          </cell>
          <cell r="F23" t="str">
            <v>梅庆铃</v>
          </cell>
        </row>
        <row r="24">
          <cell r="C24" t="str">
            <v>传承运河文脉·思政同行新时代—
—大手拉小手 同心向党心 暑期社会实践活动</v>
          </cell>
          <cell r="D24" t="str">
            <v>华卿国学社 书画协会 时光魅影摄影团</v>
          </cell>
          <cell r="E24" t="str">
            <v>王宗侯</v>
          </cell>
          <cell r="F24" t="str">
            <v>张璇、唐军、全国祥</v>
          </cell>
        </row>
        <row r="25">
          <cell r="C25" t="str">
            <v>灵动创想 童靥向阳</v>
          </cell>
          <cell r="D25" t="str">
            <v>起灵舞蹈社、创意设计DIY社</v>
          </cell>
          <cell r="E25" t="str">
            <v>唐艺文</v>
          </cell>
          <cell r="F25" t="str">
            <v>陈静、朱亚茹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70" zoomScaleNormal="70" workbookViewId="0">
      <selection activeCell="E23" sqref="E23"/>
    </sheetView>
  </sheetViews>
  <sheetFormatPr defaultColWidth="8.88888888888889" defaultRowHeight="14.4" outlineLevelCol="5"/>
  <cols>
    <col min="1" max="1" width="10.8888888888889" customWidth="1"/>
    <col min="2" max="2" width="24.5555555555556" customWidth="1"/>
    <col min="3" max="3" width="136.888888888889" customWidth="1"/>
    <col min="4" max="4" width="44.7777777777778" customWidth="1"/>
    <col min="5" max="5" width="25.1111111111111" customWidth="1"/>
    <col min="6" max="6" width="31.5555555555556" customWidth="1"/>
  </cols>
  <sheetData>
    <row r="1" ht="28.2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0.4" spans="1:6">
      <c r="A2" s="2">
        <v>1</v>
      </c>
      <c r="B2" s="2" t="s">
        <v>6</v>
      </c>
      <c r="C2" s="2" t="s">
        <v>7</v>
      </c>
      <c r="D2" s="2" t="str">
        <f>VLOOKUP(C:C,[1]Sheet1!$C:$F,4,FALSE)</f>
        <v>杜阳、王斌</v>
      </c>
      <c r="E2" s="2" t="str">
        <f>VLOOKUP(C:C,[1]Sheet1!$C:$E,3,FALSE)</f>
        <v>花倩倩</v>
      </c>
      <c r="F2" s="2" t="s">
        <v>8</v>
      </c>
    </row>
    <row r="3" ht="20.4" spans="1:6">
      <c r="A3" s="2">
        <v>2</v>
      </c>
      <c r="B3" s="2" t="s">
        <v>9</v>
      </c>
      <c r="C3" s="2" t="s">
        <v>10</v>
      </c>
      <c r="D3" s="2" t="str">
        <f>VLOOKUP(C:C,[1]Sheet1!$C:$F,4,FALSE)</f>
        <v>毕强、刘甜甜、汤哲妍</v>
      </c>
      <c r="E3" s="2" t="str">
        <f>VLOOKUP(C:C,[1]Sheet1!$C:$E,3,FALSE)</f>
        <v>封铃、朱禹凝</v>
      </c>
      <c r="F3" s="2"/>
    </row>
    <row r="4" ht="20.4" spans="1:6">
      <c r="A4" s="2">
        <v>3</v>
      </c>
      <c r="B4" s="2" t="s">
        <v>11</v>
      </c>
      <c r="C4" s="2" t="s">
        <v>12</v>
      </c>
      <c r="D4" s="2" t="str">
        <f>VLOOKUP(C:C,[1]Sheet1!$C:$F,4,FALSE)</f>
        <v>纪国娟、李义、张梦雪、杜阳</v>
      </c>
      <c r="E4" s="2" t="str">
        <f>VLOOKUP(C:C,[1]Sheet1!$C:$E,3,FALSE)</f>
        <v>徐浩然</v>
      </c>
      <c r="F4" s="2" t="s">
        <v>13</v>
      </c>
    </row>
    <row r="5" ht="20.4" spans="1:6">
      <c r="A5" s="2">
        <v>4</v>
      </c>
      <c r="B5" s="2" t="s">
        <v>9</v>
      </c>
      <c r="C5" s="2" t="s">
        <v>14</v>
      </c>
      <c r="D5" s="2" t="str">
        <f>VLOOKUP(C:C,[1]Sheet1!$C:$F,4,FALSE)</f>
        <v>张璇、唐军、全国祥</v>
      </c>
      <c r="E5" s="2" t="str">
        <f>VLOOKUP(C:C,[1]Sheet1!$C:$E,3,FALSE)</f>
        <v>王宗侯</v>
      </c>
      <c r="F5" s="2"/>
    </row>
    <row r="6" ht="20.4" spans="1:6">
      <c r="A6" s="2">
        <v>5</v>
      </c>
      <c r="B6" s="2" t="s">
        <v>9</v>
      </c>
      <c r="C6" s="2" t="s">
        <v>15</v>
      </c>
      <c r="D6" s="3" t="s">
        <v>16</v>
      </c>
      <c r="E6" s="3" t="s">
        <v>17</v>
      </c>
      <c r="F6" s="2"/>
    </row>
    <row r="7" ht="20.4" spans="1:6">
      <c r="A7" s="2">
        <v>6</v>
      </c>
      <c r="B7" s="2" t="s">
        <v>11</v>
      </c>
      <c r="C7" s="2" t="s">
        <v>18</v>
      </c>
      <c r="D7" s="2" t="str">
        <f>VLOOKUP(C:C,[1]Sheet1!$C:$F,4,FALSE)</f>
        <v>徐姝、张璇</v>
      </c>
      <c r="E7" s="2" t="str">
        <f>VLOOKUP(C:C,[1]Sheet1!$C:$E,3,FALSE)</f>
        <v>殷越</v>
      </c>
      <c r="F7" s="2" t="s">
        <v>19</v>
      </c>
    </row>
    <row r="8" ht="20.4" spans="1:6">
      <c r="A8" s="2">
        <v>7</v>
      </c>
      <c r="B8" s="2" t="s">
        <v>20</v>
      </c>
      <c r="C8" s="2" t="s">
        <v>21</v>
      </c>
      <c r="D8" s="2" t="str">
        <f>VLOOKUP(C:C,[1]Sheet1!$C:$F,4,FALSE)</f>
        <v>闫志龙</v>
      </c>
      <c r="E8" s="2" t="str">
        <f>VLOOKUP(C:C,[1]Sheet1!$C:$E,3,FALSE)</f>
        <v>李昕恬</v>
      </c>
      <c r="F8" s="2"/>
    </row>
    <row r="9" ht="20.4" spans="1:6">
      <c r="A9" s="2">
        <v>8</v>
      </c>
      <c r="B9" s="2" t="s">
        <v>22</v>
      </c>
      <c r="C9" s="2" t="s">
        <v>23</v>
      </c>
      <c r="D9" s="2" t="str">
        <f>VLOOKUP(C:C,[1]Sheet1!$C:$F,4,FALSE)</f>
        <v>刘阳</v>
      </c>
      <c r="E9" s="2" t="str">
        <f>VLOOKUP(C:C,[1]Sheet1!$C:$E,3,FALSE)</f>
        <v>成天宇</v>
      </c>
      <c r="F9" s="2"/>
    </row>
    <row r="10" ht="20.4" spans="1:6">
      <c r="A10" s="2">
        <v>9</v>
      </c>
      <c r="B10" s="2" t="s">
        <v>9</v>
      </c>
      <c r="C10" s="2" t="s">
        <v>24</v>
      </c>
      <c r="D10" s="3" t="s">
        <v>25</v>
      </c>
      <c r="E10" s="3" t="s">
        <v>26</v>
      </c>
      <c r="F10" s="2"/>
    </row>
    <row r="11" ht="20.4" spans="1:6">
      <c r="A11" s="2">
        <v>10</v>
      </c>
      <c r="B11" s="2" t="s">
        <v>20</v>
      </c>
      <c r="C11" s="2" t="s">
        <v>27</v>
      </c>
      <c r="D11" s="2" t="str">
        <f>VLOOKUP(C:C,[1]Sheet1!$C:$F,4,FALSE)</f>
        <v>张晓</v>
      </c>
      <c r="E11" s="2" t="str">
        <f>VLOOKUP(C:C,[1]Sheet1!$C:$E,3,FALSE)</f>
        <v>潘一榕</v>
      </c>
      <c r="F11" s="2"/>
    </row>
    <row r="12" ht="20.4" spans="1:6">
      <c r="A12" s="2">
        <v>11</v>
      </c>
      <c r="B12" s="2" t="s">
        <v>11</v>
      </c>
      <c r="C12" s="2" t="s">
        <v>28</v>
      </c>
      <c r="D12" s="2" t="str">
        <f>VLOOKUP(C:C,[1]Sheet1!$C:$F,4,FALSE)</f>
        <v>李义、纪国娟、张梦雪</v>
      </c>
      <c r="E12" s="2" t="str">
        <f>VLOOKUP(C:C,[1]Sheet1!$C:$E,3,FALSE)</f>
        <v>张榆婕、曹悦</v>
      </c>
      <c r="F12" s="2" t="s">
        <v>29</v>
      </c>
    </row>
    <row r="13" ht="20.4" spans="1:6">
      <c r="A13" s="2">
        <v>12</v>
      </c>
      <c r="B13" s="2" t="s">
        <v>30</v>
      </c>
      <c r="C13" s="2" t="s">
        <v>31</v>
      </c>
      <c r="D13" s="2" t="str">
        <f>VLOOKUP(C:C,[1]Sheet1!$C:$F,4,FALSE)</f>
        <v>李明阳</v>
      </c>
      <c r="E13" s="2" t="str">
        <f>VLOOKUP(C:C,[1]Sheet1!$C:$E,3,FALSE)</f>
        <v>黄鑫钰</v>
      </c>
      <c r="F13" s="2"/>
    </row>
    <row r="14" ht="20.4" spans="1:6">
      <c r="A14" s="2">
        <v>13</v>
      </c>
      <c r="B14" s="2" t="s">
        <v>30</v>
      </c>
      <c r="C14" s="2" t="s">
        <v>32</v>
      </c>
      <c r="D14" s="2" t="str">
        <f>VLOOKUP(C:C,[1]Sheet1!$C:$F,4,FALSE)</f>
        <v>王巾雄、武则超</v>
      </c>
      <c r="E14" s="2" t="str">
        <f>VLOOKUP(C:C,[1]Sheet1!$C:$E,3,FALSE)</f>
        <v>孟鑫文</v>
      </c>
      <c r="F14" s="2"/>
    </row>
    <row r="15" ht="20.4" spans="1:6">
      <c r="A15" s="2">
        <v>14</v>
      </c>
      <c r="B15" s="2" t="s">
        <v>9</v>
      </c>
      <c r="C15" s="2" t="s">
        <v>33</v>
      </c>
      <c r="D15" s="2" t="str">
        <f>VLOOKUP(C:C,[1]Sheet1!$C:$F,4,FALSE)</f>
        <v>刘甜甜</v>
      </c>
      <c r="E15" s="2" t="str">
        <f>VLOOKUP(C:C,[1]Sheet1!$C:$E,3,FALSE)</f>
        <v>居刘倩</v>
      </c>
      <c r="F15" s="2"/>
    </row>
    <row r="16" ht="20.4" spans="1:6">
      <c r="A16" s="2">
        <v>15</v>
      </c>
      <c r="B16" s="2" t="s">
        <v>9</v>
      </c>
      <c r="C16" s="2" t="s">
        <v>34</v>
      </c>
      <c r="D16" s="2" t="str">
        <f>VLOOKUP(C:C,[1]Sheet1!$C:$F,4,FALSE)</f>
        <v>尹希旻、王嘉怡</v>
      </c>
      <c r="E16" s="2" t="str">
        <f>VLOOKUP(C:C,[1]Sheet1!$C:$E,3,FALSE)</f>
        <v>吴雨晴</v>
      </c>
      <c r="F16" s="2"/>
    </row>
  </sheetData>
  <mergeCells count="4">
    <mergeCell ref="F2:F3"/>
    <mergeCell ref="F4:F6"/>
    <mergeCell ref="F7:F11"/>
    <mergeCell ref="F12:F16"/>
  </mergeCells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zyn</cp:lastModifiedBy>
  <dcterms:created xsi:type="dcterms:W3CDTF">2025-05-21T06:50:00Z</dcterms:created>
  <dcterms:modified xsi:type="dcterms:W3CDTF">2025-05-22T08:07:22Z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FC1F8AEDB62940BC9D7FF7E4DBB962EC_11</vt:lpwstr>
  </property>
  <property fmtid="{D5CDD505-2E9C-101B-9397-08002B2CF9AE}" pid="3" name="KSOProductBuildVer">
    <vt:lpwstr>2052-12.1.0.21171</vt:lpwstr>
  </property>
</Properties>
</file>